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<sst xmlns="http://schemas.openxmlformats.org/spreadsheetml/2006/main" count="89" uniqueCount="89">
  <si>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</si>
  <si>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EAM030</t>
  </si>
  <si>
    <t xml:space="preserve">m²</t>
  </si>
  <si>
    <t xml:space="preserve">Estructura metàl·lica amb sostre unidireccional.</t>
  </si>
  <si>
    <r>
      <rPr>
        <sz val="8.25"/>
        <color rgb="FF000000"/>
        <rFont val="Arial"/>
        <family val="2"/>
      </rPr>
      <t xml:space="preserve">Estructura metàl·lica realitzada amb pòrtics d'acer UNE-EN 10025 S275JR, en perfils laminats en calent, acabat amb emprimació antioxidant, amb unions soldades en obra, composta dels següents elements: FORJAT: 25 = 20+5 cm de cantell; biguetes métalliques simples IPE 100; revoltó ceràmic, 60x25x20 cm; capa de compressió de formigó armat de 5 cm de gruix, realitzada amb formigó HA-25/F/20/XC2 fabricat en central, i abocament amb cubilot, volum de formigó 0,08 m³/m², acer UNE-EN 10080 B 500 S en zona de reforç de negatius, quantia 1,8 kg/m³ i malla electrosoldada ME 20x20 Ø 5-5 B 500 T 6x2,20 UNE-EN 10080, com a armadura de repartiment; muntatge i desmuntatge del sistema d'encofrat; BIGUES: metàl·liques simples, de les sèries IPN, IPE, HEA, HEB o HEM, amb una quantia aproximada de 25 kg/m²; PILARS: metàl·lics simples, de les sèries IPN, IPE, HEA, HEB o HEM, amb una quantia aproximada de 3,8 kg/m². El preu inclou l'elaboració de la ferralla (tall, doblegat i conformat d'elements) en taller industrial, el muntatge en el lloc definitiu de la seva col·locació en obra, les soldadures, els talls, les escapçadures, les peces especials, les plaques d'arrencada i de transició de pilar inferior a superior, els casquets i els elements auxiliars de muntatge, però no inclou les plaques d'ancoratge dels pilars a la fonamentació.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</si>
  <si>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</si>
  <si>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</si>
  <si>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</si>
  <si>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</si>
  <si>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</si>
  <si>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</si>
  <si>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</si>
  <si>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mt08evm010</t>
  </si>
  <si>
    <t xml:space="preserve">m²</t>
  </si>
  <si>
    <t xml:space="preserve">Sistema d'encofrat parcial de fusta, recuperable, per a execució de massissats de suports en forjats de biguetes metàl·liques i revoltons, degudament apuntalat, amortitzable en 50 usos, fins 4,5 m d'altura.</t>
  </si>
  <si>
    <t xml:space="preserve">mt07bce010e</t>
  </si>
  <si>
    <t xml:space="preserve">U</t>
  </si>
  <si>
    <t xml:space="preserve">Revoltó ceràmic, 60x25x20 cm, segons UNE-EN 15037-3. Inclús peces especials.</t>
  </si>
  <si>
    <t xml:space="preserve">mt07ala010deb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</si>
  <si>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</si>
  <si>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amb unions soldades en obra.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</si>
  <si>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</si>
  <si>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</si>
  <si>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</si>
  <si>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</si>
  <si>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</si>
  <si>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</si>
  <si>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</si>
  <si>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</si>
  <si>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</si>
  <si>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</si>
  <si>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</si>
  <si>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</si>
  <si>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</si>
  <si>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</si>
  <si>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</si>
  <si>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</si>
  <si>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</si>
  <si>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mq08sol020</t>
  </si>
  <si>
    <t xml:space="preserve">h</t>
  </si>
  <si>
    <t xml:space="preserve">Equip i elements auxiliars per soldadura elèctrica.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</si>
  <si>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</si>
  <si>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</si>
  <si>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</si>
  <si>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</si>
  <si>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</si>
  <si>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</si>
  <si>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</si>
  <si>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</si>
  <si>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</si>
  <si>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</si>
  <si>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</si>
  <si>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</si>
  <si>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</si>
  <si>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</si>
  <si>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</si>
  <si>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</si>
  <si>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</si>
  <si>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</si>
  <si>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</si>
  <si>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</si>
  <si>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</si>
  <si>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</si>
  <si>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</si>
  <si>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</si>
  <si>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</si>
  <si>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</si>
  <si>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</si>
  <si>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</si>
  <si>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</si>
  <si>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</si>
  <si>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</si>
  <si>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</si>
  <si>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</si>
  <si>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</si>
  <si>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</si>
  <si>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</si>
  <si>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</si>
  <si>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</si>
  <si>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</si>
  <si>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15037-3:2009+A1:2011</t>
  </si>
  <si>
    <t xml:space="preserve">2+</t>
  </si>
  <si>
    <t xml:space="preserve">Productos prefabricados de hormigón. Sistemas de forjado de vigueta y bovedilla. Parte 3: Bovedillas de arcilla cocida.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</si>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</sst>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80" customWidth="1"/>
    <col min="4" max="4" width="70.72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1"/>
      <c r="G10" s="11"/>
      <c r="H10" s="12">
        <v>25</v>
      </c>
      <c r="I10" s="12">
        <f ca="1">ROUND(INDIRECT(ADDRESS(ROW()+(0), COLUMN()+(-4), 1))*INDIRECT(ADDRESS(ROW()+(0), COLUMN()+(-1), 1)), 2)</f>
        <v>2.5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1"/>
      <c r="G11" s="11"/>
      <c r="H11" s="12">
        <v>1.6</v>
      </c>
      <c r="I11" s="12">
        <f ca="1">ROUND(INDIRECT(ADDRESS(ROW()+(0), COLUMN()+(-4), 1))*INDIRECT(ADDRESS(ROW()+(0), COLUMN()+(-1), 1)), 2)</f>
        <v>9.6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42.165</v>
      </c>
      <c r="F12" s="11"/>
      <c r="G12" s="11"/>
      <c r="H12" s="12">
        <v>1.54</v>
      </c>
      <c r="I12" s="12">
        <f ca="1">ROUND(INDIRECT(ADDRESS(ROW()+(0), COLUMN()+(-4), 1))*INDIRECT(ADDRESS(ROW()+(0), COLUMN()+(-1), 1)), 2)</f>
        <v>64.93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1.8</v>
      </c>
      <c r="F13" s="11"/>
      <c r="G13" s="11"/>
      <c r="H13" s="12">
        <v>1.6</v>
      </c>
      <c r="I13" s="12">
        <f ca="1">ROUND(INDIRECT(ADDRESS(ROW()+(0), COLUMN()+(-4), 1))*INDIRECT(ADDRESS(ROW()+(0), COLUMN()+(-1), 1)), 2)</f>
        <v>2.88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0.018</v>
      </c>
      <c r="F14" s="11"/>
      <c r="G14" s="11"/>
      <c r="H14" s="12">
        <v>1.5</v>
      </c>
      <c r="I14" s="12">
        <f ca="1">ROUND(INDIRECT(ADDRESS(ROW()+(0), COLUMN()+(-4), 1))*INDIRECT(ADDRESS(ROW()+(0), COLUMN()+(-1), 1)), 2)</f>
        <v>0.03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1"/>
      <c r="G15" s="11"/>
      <c r="H15" s="12">
        <v>2.52</v>
      </c>
      <c r="I15" s="12">
        <f ca="1">ROUND(INDIRECT(ADDRESS(ROW()+(0), COLUMN()+(-4), 1))*INDIRECT(ADDRESS(ROW()+(0), COLUMN()+(-1), 1)), 2)</f>
        <v>2.77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0.08</v>
      </c>
      <c r="F16" s="13"/>
      <c r="G16" s="13"/>
      <c r="H16" s="14">
        <v>92.2</v>
      </c>
      <c r="I16" s="14">
        <f ca="1">ROUND(INDIRECT(ADDRESS(ROW()+(0), COLUMN()+(-4), 1))*INDIRECT(ADDRESS(ROW()+(0), COLUMN()+(-1), 1)), 2)</f>
        <v>7.38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90.09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0.012</v>
      </c>
      <c r="F19" s="11"/>
      <c r="G19" s="11"/>
      <c r="H19" s="12">
        <v>8.25</v>
      </c>
      <c r="I19" s="12">
        <f ca="1">ROUND(INDIRECT(ADDRESS(ROW()+(0), COLUMN()+(-4), 1))*INDIRECT(ADDRESS(ROW()+(0), COLUMN()+(-1), 1)), 2)</f>
        <v>0.1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0.867</v>
      </c>
      <c r="F20" s="11"/>
      <c r="G20" s="11"/>
      <c r="H20" s="12">
        <v>3.42</v>
      </c>
      <c r="I20" s="12">
        <f ca="1">ROUND(INDIRECT(ADDRESS(ROW()+(0), COLUMN()+(-4), 1))*INDIRECT(ADDRESS(ROW()+(0), COLUMN()+(-1), 1)), 2)</f>
        <v>2.97</v>
      </c>
    </row>
    <row r="21" spans="1:9" ht="24.00" thickBot="1" customHeight="1">
      <c r="A21" s="1" t="s">
        <v>41</v>
      </c>
      <c r="B21" s="1"/>
      <c r="C21" s="10" t="s">
        <v>42</v>
      </c>
      <c r="D21" s="1" t="s">
        <v>43</v>
      </c>
      <c r="E21" s="13">
        <v>0.012</v>
      </c>
      <c r="F21" s="13"/>
      <c r="G21" s="13"/>
      <c r="H21" s="14">
        <v>54.88</v>
      </c>
      <c r="I21" s="14">
        <f ca="1">ROUND(INDIRECT(ADDRESS(ROW()+(0), COLUMN()+(-4), 1))*INDIRECT(ADDRESS(ROW()+(0), COLUMN()+(-1), 1)), 2)</f>
        <v>0.66</v>
      </c>
    </row>
    <row r="22" spans="1:9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1)),INDIRECT(ADDRESS(ROW()+(-2), COLUMN()+(0), 1)),INDIRECT(ADDRESS(ROW()+(-3), COLUMN()+(0), 1))), 2)</f>
        <v>3.73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1.104</v>
      </c>
      <c r="F24" s="11"/>
      <c r="G24" s="11"/>
      <c r="H24" s="12">
        <v>28.39</v>
      </c>
      <c r="I24" s="12">
        <f ca="1">ROUND(INDIRECT(ADDRESS(ROW()+(0), COLUMN()+(-4), 1))*INDIRECT(ADDRESS(ROW()+(0), COLUMN()+(-1), 1)), 2)</f>
        <v>31.34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0.651</v>
      </c>
      <c r="F25" s="11"/>
      <c r="G25" s="11"/>
      <c r="H25" s="12">
        <v>25.25</v>
      </c>
      <c r="I25" s="12">
        <f ca="1">ROUND(INDIRECT(ADDRESS(ROW()+(0), COLUMN()+(-4), 1))*INDIRECT(ADDRESS(ROW()+(0), COLUMN()+(-1), 1)), 2)</f>
        <v>16.44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0.086</v>
      </c>
      <c r="F26" s="11"/>
      <c r="G26" s="11"/>
      <c r="H26" s="12">
        <v>28.39</v>
      </c>
      <c r="I26" s="12">
        <f ca="1">ROUND(INDIRECT(ADDRESS(ROW()+(0), COLUMN()+(-4), 1))*INDIRECT(ADDRESS(ROW()+(0), COLUMN()+(-1), 1)), 2)</f>
        <v>2.44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0.086</v>
      </c>
      <c r="F27" s="11"/>
      <c r="G27" s="11"/>
      <c r="H27" s="12">
        <v>25.25</v>
      </c>
      <c r="I27" s="12">
        <f ca="1">ROUND(INDIRECT(ADDRESS(ROW()+(0), COLUMN()+(-4), 1))*INDIRECT(ADDRESS(ROW()+(0), COLUMN()+(-1), 1)), 2)</f>
        <v>2.17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0.061</v>
      </c>
      <c r="F28" s="11"/>
      <c r="G28" s="11"/>
      <c r="H28" s="12">
        <v>28.39</v>
      </c>
      <c r="I28" s="12">
        <f ca="1">ROUND(INDIRECT(ADDRESS(ROW()+(0), COLUMN()+(-4), 1))*INDIRECT(ADDRESS(ROW()+(0), COLUMN()+(-1), 1)), 2)</f>
        <v>1.73</v>
      </c>
    </row>
    <row r="29" spans="1:9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0.061</v>
      </c>
      <c r="F29" s="11"/>
      <c r="G29" s="11"/>
      <c r="H29" s="12">
        <v>25.25</v>
      </c>
      <c r="I29" s="12">
        <f ca="1">ROUND(INDIRECT(ADDRESS(ROW()+(0), COLUMN()+(-4), 1))*INDIRECT(ADDRESS(ROW()+(0), COLUMN()+(-1), 1)), 2)</f>
        <v>1.54</v>
      </c>
    </row>
    <row r="30" spans="1:9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0.038</v>
      </c>
      <c r="F30" s="11"/>
      <c r="G30" s="11"/>
      <c r="H30" s="12">
        <v>28.39</v>
      </c>
      <c r="I30" s="12">
        <f ca="1">ROUND(INDIRECT(ADDRESS(ROW()+(0), COLUMN()+(-4), 1))*INDIRECT(ADDRESS(ROW()+(0), COLUMN()+(-1), 1)), 2)</f>
        <v>1.08</v>
      </c>
    </row>
    <row r="31" spans="1:9" ht="13.50" thickBot="1" customHeight="1">
      <c r="A31" s="1" t="s">
        <v>67</v>
      </c>
      <c r="B31" s="1"/>
      <c r="C31" s="10" t="s">
        <v>68</v>
      </c>
      <c r="D31" s="1" t="s">
        <v>69</v>
      </c>
      <c r="E31" s="13">
        <v>0.148</v>
      </c>
      <c r="F31" s="13"/>
      <c r="G31" s="13"/>
      <c r="H31" s="14">
        <v>25.25</v>
      </c>
      <c r="I31" s="14">
        <f ca="1">ROUND(INDIRECT(ADDRESS(ROW()+(0), COLUMN()+(-4), 1))*INDIRECT(ADDRESS(ROW()+(0), COLUMN()+(-1), 1)), 2)</f>
        <v>3.74</v>
      </c>
    </row>
    <row r="32" spans="1:9" ht="13.50" thickBot="1" customHeight="1">
      <c r="A32" s="15"/>
      <c r="B32" s="15"/>
      <c r="C32" s="15"/>
      <c r="D32" s="15"/>
      <c r="E32" s="9" t="s">
        <v>70</v>
      </c>
      <c r="F32" s="9"/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60.48</v>
      </c>
    </row>
    <row r="33" spans="1:9" ht="13.50" thickBot="1" customHeight="1">
      <c r="A33" s="15">
        <v>4</v>
      </c>
      <c r="B33" s="15"/>
      <c r="C33" s="15"/>
      <c r="D33" s="18" t="s">
        <v>71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72</v>
      </c>
      <c r="D34" s="19" t="s">
        <v>73</v>
      </c>
      <c r="E34" s="13">
        <v>2</v>
      </c>
      <c r="F34" s="13"/>
      <c r="G34" s="13"/>
      <c r="H34" s="14">
        <f ca="1">ROUND(SUM(INDIRECT(ADDRESS(ROW()+(-2), COLUMN()+(1), 1)),INDIRECT(ADDRESS(ROW()+(-12), COLUMN()+(1), 1)),INDIRECT(ADDRESS(ROW()+(-17), COLUMN()+(1), 1))), 2)</f>
        <v>154.3</v>
      </c>
      <c r="I34" s="14">
        <f ca="1">ROUND(INDIRECT(ADDRESS(ROW()+(0), COLUMN()+(-4), 1))*INDIRECT(ADDRESS(ROW()+(0), COLUMN()+(-1), 1))/100, 2)</f>
        <v>3.09</v>
      </c>
    </row>
    <row r="35" spans="1:9" ht="13.50" thickBot="1" customHeight="1">
      <c r="A35" s="21" t="s">
        <v>74</v>
      </c>
      <c r="B35" s="21"/>
      <c r="C35" s="22"/>
      <c r="D35" s="23"/>
      <c r="E35" s="24" t="s">
        <v>75</v>
      </c>
      <c r="F35" s="24"/>
      <c r="G35" s="24"/>
      <c r="H35" s="25"/>
      <c r="I35" s="26">
        <f ca="1">ROUND(SUM(INDIRECT(ADDRESS(ROW()+(-1), COLUMN()+(0), 1)),INDIRECT(ADDRESS(ROW()+(-3), COLUMN()+(0), 1)),INDIRECT(ADDRESS(ROW()+(-13), COLUMN()+(0), 1)),INDIRECT(ADDRESS(ROW()+(-18), COLUMN()+(0), 1))), 2)</f>
        <v>157.39</v>
      </c>
    </row>
    <row r="38" spans="1:9" ht="13.50" thickBot="1" customHeight="1">
      <c r="A38" s="27" t="s">
        <v>76</v>
      </c>
      <c r="B38" s="27"/>
      <c r="C38" s="27"/>
      <c r="D38" s="27"/>
      <c r="E38" s="27"/>
      <c r="F38" s="27" t="s">
        <v>77</v>
      </c>
      <c r="G38" s="27" t="s">
        <v>78</v>
      </c>
      <c r="H38" s="27"/>
      <c r="I38" s="27" t="s">
        <v>79</v>
      </c>
    </row>
    <row r="39" spans="1:9" ht="13.50" thickBot="1" customHeight="1">
      <c r="A39" s="28" t="s">
        <v>80</v>
      </c>
      <c r="B39" s="28"/>
      <c r="C39" s="28"/>
      <c r="D39" s="28"/>
      <c r="E39" s="28"/>
      <c r="F39" s="29">
        <v>1.12201e+006</v>
      </c>
      <c r="G39" s="29">
        <v>1.12201e+006</v>
      </c>
      <c r="H39" s="29"/>
      <c r="I39" s="29" t="s">
        <v>81</v>
      </c>
    </row>
    <row r="40" spans="1:9" ht="24.00" thickBot="1" customHeight="1">
      <c r="A40" s="30" t="s">
        <v>82</v>
      </c>
      <c r="B40" s="30"/>
      <c r="C40" s="30"/>
      <c r="D40" s="30"/>
      <c r="E40" s="30"/>
      <c r="F40" s="31"/>
      <c r="G40" s="31"/>
      <c r="H40" s="31"/>
      <c r="I40" s="31"/>
    </row>
    <row r="41" spans="1:9" ht="13.50" thickBot="1" customHeight="1">
      <c r="A41" s="28" t="s">
        <v>83</v>
      </c>
      <c r="B41" s="28"/>
      <c r="C41" s="28"/>
      <c r="D41" s="28"/>
      <c r="E41" s="28"/>
      <c r="F41" s="29">
        <v>192005</v>
      </c>
      <c r="G41" s="29">
        <v>192006</v>
      </c>
      <c r="H41" s="29"/>
      <c r="I41" s="29" t="s">
        <v>84</v>
      </c>
    </row>
    <row r="42" spans="1:9" ht="24.00" thickBot="1" customHeight="1">
      <c r="A42" s="30" t="s">
        <v>85</v>
      </c>
      <c r="B42" s="30"/>
      <c r="C42" s="30"/>
      <c r="D42" s="30"/>
      <c r="E42" s="30"/>
      <c r="F42" s="31"/>
      <c r="G42" s="31"/>
      <c r="H42" s="31"/>
      <c r="I42" s="31"/>
    </row>
    <row r="45" spans="1:1" ht="33.75" thickBot="1" customHeight="1">
      <c r="A45" s="1" t="s">
        <v>86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87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</row>
  </sheetData>
  <mergeCells count="74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G30"/>
    <mergeCell ref="A31:B31"/>
    <mergeCell ref="E31:G31"/>
    <mergeCell ref="A32:B32"/>
    <mergeCell ref="E32:H32"/>
    <mergeCell ref="A33:B33"/>
    <mergeCell ref="D33:G33"/>
    <mergeCell ref="A34:B34"/>
    <mergeCell ref="E34:G34"/>
    <mergeCell ref="A35:D35"/>
    <mergeCell ref="E35:H35"/>
    <mergeCell ref="A38:E38"/>
    <mergeCell ref="G38:H38"/>
    <mergeCell ref="A39:E39"/>
    <mergeCell ref="F39:F40"/>
    <mergeCell ref="G39:H40"/>
    <mergeCell ref="I39:I40"/>
    <mergeCell ref="A40:E40"/>
    <mergeCell ref="A41:E41"/>
    <mergeCell ref="F41:F42"/>
    <mergeCell ref="G41:H42"/>
    <mergeCell ref="I41:I42"/>
    <mergeCell ref="A42:E42"/>
    <mergeCell ref="A45:I45"/>
    <mergeCell ref="A46:I46"/>
    <mergeCell ref="A47:I47"/>
  </mergeCells>
  <pageMargins left="0.147638" right="0.147638" top="0.206693" bottom="0.206693" header="0.0" footer="0.0"/>
  <pageSetup paperSize="9" orientation="portrait"/>
  <rowBreaks count="0" manualBreakCount="0">
    </rowBreaks>
</worksheet>
</file>